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040" windowHeight="89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H47" i="1" l="1"/>
  <c r="I89" i="1"/>
  <c r="F131" i="1"/>
  <c r="J131" i="1"/>
  <c r="G173" i="1"/>
  <c r="H215" i="1"/>
  <c r="I257" i="1"/>
  <c r="F299" i="1"/>
  <c r="J299" i="1"/>
  <c r="G341" i="1"/>
  <c r="H383" i="1"/>
  <c r="I425" i="1"/>
  <c r="F467" i="1"/>
  <c r="J467" i="1"/>
  <c r="G509" i="1"/>
  <c r="H551" i="1"/>
  <c r="I593" i="1"/>
  <c r="J89" i="1"/>
  <c r="I215" i="1"/>
  <c r="J257" i="1"/>
  <c r="J425" i="1"/>
  <c r="G467" i="1"/>
  <c r="F593" i="1"/>
  <c r="J47" i="1"/>
  <c r="G89" i="1"/>
  <c r="J215" i="1"/>
  <c r="G257" i="1"/>
  <c r="F383" i="1"/>
  <c r="J383" i="1"/>
  <c r="G425" i="1"/>
  <c r="H467" i="1"/>
  <c r="I509" i="1"/>
  <c r="F551" i="1"/>
  <c r="J551" i="1"/>
  <c r="G593" i="1"/>
  <c r="I47" i="1"/>
  <c r="F89" i="1"/>
  <c r="G131" i="1"/>
  <c r="H173" i="1"/>
  <c r="F257" i="1"/>
  <c r="G299" i="1"/>
  <c r="H341" i="1"/>
  <c r="I383" i="1"/>
  <c r="F425" i="1"/>
  <c r="H509" i="1"/>
  <c r="I551" i="1"/>
  <c r="J593" i="1"/>
  <c r="F47" i="1"/>
  <c r="H131" i="1"/>
  <c r="I173" i="1"/>
  <c r="F215" i="1"/>
  <c r="H299" i="1"/>
  <c r="I341" i="1"/>
  <c r="G47" i="1"/>
  <c r="H89" i="1"/>
  <c r="I131" i="1"/>
  <c r="F173" i="1"/>
  <c r="J173" i="1"/>
  <c r="G215" i="1"/>
  <c r="H257" i="1"/>
  <c r="I299" i="1"/>
  <c r="F341" i="1"/>
  <c r="J341" i="1"/>
  <c r="G383" i="1"/>
  <c r="H425" i="1"/>
  <c r="I467" i="1"/>
  <c r="F509" i="1"/>
  <c r="J509" i="1"/>
  <c r="G551" i="1"/>
  <c r="H593" i="1"/>
  <c r="J594" i="1" l="1"/>
  <c r="I594" i="1"/>
  <c r="H594" i="1"/>
  <c r="F594" i="1"/>
  <c r="G594" i="1"/>
  <c r="L299" i="1"/>
  <c r="L269" i="1"/>
  <c r="L173" i="1"/>
  <c r="L143" i="1"/>
  <c r="L340" i="1"/>
  <c r="L249" i="1"/>
  <c r="L521" i="1"/>
  <c r="L551" i="1"/>
  <c r="L215" i="1"/>
  <c r="L185" i="1"/>
  <c r="L489" i="1"/>
  <c r="L494" i="1"/>
  <c r="L573" i="1"/>
  <c r="L578" i="1"/>
  <c r="L39" i="1"/>
  <c r="L321" i="1"/>
  <c r="L326" i="1"/>
  <c r="L207" i="1"/>
  <c r="L279" i="1"/>
  <c r="L284" i="1"/>
  <c r="L508" i="1"/>
  <c r="L89" i="1"/>
  <c r="L59" i="1"/>
  <c r="L165" i="1"/>
  <c r="L405" i="1"/>
  <c r="L410" i="1"/>
  <c r="L531" i="1"/>
  <c r="L536" i="1"/>
  <c r="L375" i="1"/>
  <c r="L592" i="1"/>
  <c r="L466" i="1"/>
  <c r="L509" i="1"/>
  <c r="L479" i="1"/>
  <c r="L81" i="1"/>
  <c r="L172" i="1"/>
  <c r="L116" i="1"/>
  <c r="L111" i="1"/>
  <c r="L158" i="1"/>
  <c r="L153" i="1"/>
  <c r="L131" i="1"/>
  <c r="L101" i="1"/>
  <c r="L214" i="1"/>
  <c r="L550" i="1"/>
  <c r="L543" i="1"/>
  <c r="L585" i="1"/>
  <c r="L74" i="1"/>
  <c r="L69" i="1"/>
  <c r="L200" i="1"/>
  <c r="L195" i="1"/>
  <c r="L353" i="1"/>
  <c r="L383" i="1"/>
  <c r="L32" i="1"/>
  <c r="L27" i="1"/>
  <c r="L298" i="1"/>
  <c r="L123" i="1"/>
  <c r="L417" i="1"/>
  <c r="L447" i="1"/>
  <c r="L452" i="1"/>
  <c r="L341" i="1"/>
  <c r="L311" i="1"/>
  <c r="L237" i="1"/>
  <c r="L242" i="1"/>
  <c r="L467" i="1"/>
  <c r="L437" i="1"/>
  <c r="L424" i="1"/>
  <c r="L333" i="1"/>
  <c r="L425" i="1"/>
  <c r="L395" i="1"/>
  <c r="L130" i="1"/>
  <c r="L459" i="1"/>
  <c r="L257" i="1"/>
  <c r="L227" i="1"/>
  <c r="L363" i="1"/>
  <c r="L368" i="1"/>
  <c r="L256" i="1"/>
  <c r="L593" i="1"/>
  <c r="L563" i="1"/>
  <c r="L88" i="1"/>
  <c r="L291" i="1"/>
  <c r="L17" i="1"/>
  <c r="L47" i="1"/>
  <c r="L594" i="1"/>
  <c r="L46" i="1"/>
  <c r="L382" i="1"/>
  <c r="L501" i="1"/>
</calcChain>
</file>

<file path=xl/sharedStrings.xml><?xml version="1.0" encoding="utf-8"?>
<sst xmlns="http://schemas.openxmlformats.org/spreadsheetml/2006/main" count="588" uniqueCount="84">
  <si>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</si>
  <si>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</si>
  <si>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</si>
  <si>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</si>
  <si>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</si>
  <si>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</si>
  <si>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</si>
  <si>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</si>
  <si>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</si>
  <si>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</si>
  <si>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</si>
  <si>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</si>
  <si>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</si>
  <si>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</si>
  <si>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</si>
  <si>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</si>
  <si>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</si>
  <si>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</si>
  <si>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</si>
  <si>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</si>
  <si>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</si>
  <si>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</si>
  <si>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</si>
  <si>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</si>
  <si>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</si>
  <si>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</si>
  <si>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</si>
  <si>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</si>
  <si>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</si>
  <si>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</si>
  <si>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</si>
  <si>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</si>
  <si>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</si>
  <si>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</si>
  <si>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</si>
  <si>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</si>
  <si>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</si>
  <si>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</si>
  <si>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</si>
  <si>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</si>
  <si>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</si>
  <si>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</si>
  <si>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</si>
  <si>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</si>
  <si>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</si>
  <si>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</si>
  <si>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Котлеты рубленные из птицы</t>
  </si>
  <si>
    <t>Хлеб пшеничный</t>
  </si>
  <si>
    <t>Каша гречневая рассыпчатая</t>
  </si>
  <si>
    <t>Чай с сахаром</t>
  </si>
  <si>
    <t>Кнели из кур с рисом</t>
  </si>
  <si>
    <t>Макаронные изделия отварные</t>
  </si>
  <si>
    <t>Плов из курицы</t>
  </si>
  <si>
    <t>овощи</t>
  </si>
  <si>
    <t>Запеканка рисовая с творогом</t>
  </si>
  <si>
    <t>десерт</t>
  </si>
  <si>
    <t>Кондитерское изделие</t>
  </si>
  <si>
    <t>Молоко сгущеное</t>
  </si>
  <si>
    <t>Огурцы</t>
  </si>
  <si>
    <t>Яблоко</t>
  </si>
  <si>
    <t>Рагу из курицы</t>
  </si>
  <si>
    <t>Салат из квашеной капусты</t>
  </si>
  <si>
    <t>Каша жидкая молочная манная</t>
  </si>
  <si>
    <t>Сыр порционно</t>
  </si>
  <si>
    <t>Помидор</t>
  </si>
  <si>
    <t>Каша рассыпчатая пшеничная</t>
  </si>
  <si>
    <t>Котлета рубленая из птицы</t>
  </si>
  <si>
    <t>Салат из отварной свеклы</t>
  </si>
  <si>
    <t>Птица тушеная в соусе сметанном</t>
  </si>
  <si>
    <t>Кисель</t>
  </si>
  <si>
    <t>Батончик</t>
  </si>
  <si>
    <t>Омлет натуральный</t>
  </si>
  <si>
    <t>Рыба тушеная в томате с овощами</t>
  </si>
  <si>
    <t>Каша ячневая рассыпчатая с маслом</t>
  </si>
  <si>
    <t xml:space="preserve">Икра кабачковая </t>
  </si>
  <si>
    <t>Гор.напиток</t>
  </si>
  <si>
    <t>Компот</t>
  </si>
  <si>
    <t>Чай с лимоном</t>
  </si>
  <si>
    <t>Яблоко свежее</t>
  </si>
  <si>
    <t>Каша пшенная рассыпчатая</t>
  </si>
  <si>
    <t>Свекла отварная</t>
  </si>
  <si>
    <t xml:space="preserve">десерт </t>
  </si>
  <si>
    <t>С.А. Алсаева</t>
  </si>
  <si>
    <t>МБОУ "Леоновская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</si>
</sst>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scheme val="minor"/>
    </font>
    <font>
      <sz val="10"/>
      <name val="Arial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4" borderId="2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2" fontId="4" fillId="0" borderId="2" xfId="0" applyNumberFormat="1" applyFont="1" applyBorder="1" applyAlignment="1">
      <alignment horizontal="center" vertical="top" wrapText="1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4" borderId="3" xfId="0" applyNumberFormat="1" applyFont="1" applyFill="1" applyBorder="1" applyAlignment="1">
      <alignment horizontal="center" vertical="top" wrapText="1"/>
    </xf>
    <xf numFmtId="0" fontId="13" fillId="0" borderId="1" xfId="0" applyFont="1" applyBorder="1"/>
    <xf numFmtId="0" fontId="14" fillId="2" borderId="1" xfId="0" applyFont="1" applyFill="1" applyBorder="1" applyAlignment="1" applyProtection="1">
      <alignment vertical="top" wrapText="1"/>
      <protection locked="0"/>
    </xf>
    <xf numFmtId="2" fontId="1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2" fontId="1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9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/>
    <xf numFmtId="0" fontId="15" fillId="2" borderId="2" xfId="0" applyFont="1" applyFill="1" applyBorder="1" applyProtection="1"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9" xfId="0" applyFont="1" applyFill="1" applyBorder="1" applyAlignment="1" applyProtection="1">
      <alignment horizontal="center" vertical="top" wrapText="1"/>
      <protection locked="0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5" t="s">
        <v>83</v>
      </c>
      <c r="D1" s="86"/>
      <c r="E1" s="86"/>
      <c r="F1" s="13" t="s">
        <v>16</v>
      </c>
      <c r="G1" s="2" t="s">
        <v>17</v>
      </c>
      <c r="H1" s="87" t="s">
        <v>45</v>
      </c>
      <c r="I1" s="87"/>
      <c r="J1" s="87"/>
      <c r="K1" s="87"/>
    </row>
    <row r="2" spans="1:12" ht="17.399999999999999" x14ac:dyDescent="0.25">
      <c r="A2" s="43" t="s">
        <v>6</v>
      </c>
      <c r="C2" s="2"/>
      <c r="G2" s="2" t="s">
        <v>18</v>
      </c>
      <c r="H2" s="87" t="s">
        <v>82</v>
      </c>
      <c r="I2" s="87"/>
      <c r="J2" s="87"/>
      <c r="K2" s="87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2026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54</v>
      </c>
      <c r="F6" s="60">
        <v>200</v>
      </c>
      <c r="G6" s="60">
        <v>13.82</v>
      </c>
      <c r="H6" s="48">
        <v>10.68</v>
      </c>
      <c r="I6" s="48">
        <v>79.06</v>
      </c>
      <c r="J6" s="60">
        <v>472</v>
      </c>
      <c r="K6" s="49">
        <v>188</v>
      </c>
      <c r="L6" s="48">
        <v>32.380000000000003</v>
      </c>
    </row>
    <row r="7" spans="1:12" ht="14.4" x14ac:dyDescent="0.3">
      <c r="A7" s="25"/>
      <c r="B7" s="16"/>
      <c r="C7" s="11"/>
      <c r="D7" s="6" t="s">
        <v>75</v>
      </c>
      <c r="E7" s="50" t="s">
        <v>69</v>
      </c>
      <c r="F7" s="59">
        <v>200</v>
      </c>
      <c r="G7" s="61">
        <v>9.1999999999999993</v>
      </c>
      <c r="H7" s="59">
        <v>0.5</v>
      </c>
      <c r="I7" s="59">
        <v>32.82</v>
      </c>
      <c r="J7" s="59">
        <v>30</v>
      </c>
      <c r="K7" s="52"/>
      <c r="L7" s="59">
        <v>7.2</v>
      </c>
    </row>
    <row r="8" spans="1:12" ht="14.4" x14ac:dyDescent="0.3">
      <c r="A8" s="25"/>
      <c r="B8" s="16"/>
      <c r="C8" s="11"/>
      <c r="D8" s="7" t="s">
        <v>22</v>
      </c>
      <c r="E8" s="50"/>
      <c r="F8" s="59"/>
      <c r="G8" s="51"/>
      <c r="H8" s="51"/>
      <c r="I8" s="59"/>
      <c r="J8" s="59"/>
      <c r="K8" s="52"/>
      <c r="L8" s="59"/>
    </row>
    <row r="9" spans="1:12" ht="14.4" x14ac:dyDescent="0.3">
      <c r="A9" s="25"/>
      <c r="B9" s="16"/>
      <c r="C9" s="11"/>
      <c r="D9" s="7" t="s">
        <v>23</v>
      </c>
      <c r="E9" s="50"/>
      <c r="F9" s="59"/>
      <c r="G9" s="51"/>
      <c r="H9" s="51"/>
      <c r="I9" s="51"/>
      <c r="J9" s="51"/>
      <c r="K9" s="52"/>
      <c r="L9" s="59"/>
    </row>
    <row r="10" spans="1:12" ht="14.4" x14ac:dyDescent="0.3">
      <c r="A10" s="25"/>
      <c r="B10" s="16"/>
      <c r="C10" s="11"/>
      <c r="D10" s="7" t="s">
        <v>24</v>
      </c>
      <c r="E10" s="2" t="s">
        <v>78</v>
      </c>
      <c r="F10" s="59">
        <v>100</v>
      </c>
      <c r="G10" s="59">
        <v>1.5</v>
      </c>
      <c r="H10" s="59">
        <v>0.5</v>
      </c>
      <c r="I10" s="59">
        <v>21</v>
      </c>
      <c r="J10" s="59">
        <v>96</v>
      </c>
      <c r="K10" s="52"/>
      <c r="L10" s="59">
        <v>15</v>
      </c>
    </row>
    <row r="11" spans="1:12" ht="14.4" x14ac:dyDescent="0.3">
      <c r="A11" s="25"/>
      <c r="B11" s="16"/>
      <c r="C11" s="11"/>
      <c r="D11" s="6" t="s">
        <v>55</v>
      </c>
      <c r="E11" s="50" t="s">
        <v>56</v>
      </c>
      <c r="F11" s="59">
        <v>40</v>
      </c>
      <c r="G11" s="59">
        <v>2</v>
      </c>
      <c r="H11" s="51">
        <v>7.54</v>
      </c>
      <c r="I11" s="59">
        <v>23.6</v>
      </c>
      <c r="J11" s="59">
        <v>156</v>
      </c>
      <c r="K11" s="52"/>
      <c r="L11" s="51">
        <v>20.54</v>
      </c>
    </row>
    <row r="12" spans="1:12" ht="14.4" x14ac:dyDescent="0.3">
      <c r="A12" s="25"/>
      <c r="B12" s="16"/>
      <c r="C12" s="11"/>
      <c r="D12" s="6"/>
      <c r="E12" s="50" t="s">
        <v>57</v>
      </c>
      <c r="F12" s="59">
        <v>10</v>
      </c>
      <c r="G12" s="51">
        <v>0.72</v>
      </c>
      <c r="H12" s="51">
        <v>0.85</v>
      </c>
      <c r="I12" s="59">
        <v>5.6</v>
      </c>
      <c r="J12" s="59">
        <v>33</v>
      </c>
      <c r="K12" s="52"/>
      <c r="L12" s="59">
        <v>6</v>
      </c>
    </row>
    <row r="13" spans="1:12" ht="14.4" x14ac:dyDescent="0.3">
      <c r="A13" s="26"/>
      <c r="B13" s="18"/>
      <c r="C13" s="8"/>
      <c r="D13" s="19" t="s">
        <v>39</v>
      </c>
      <c r="E13" s="9"/>
      <c r="F13" s="58">
        <f>SUM(F6:F12)</f>
        <v>550</v>
      </c>
      <c r="G13" s="21">
        <f t="shared" ref="G13:J13" si="0">SUM(G6:G12)</f>
        <v>27.24</v>
      </c>
      <c r="H13" s="21">
        <f t="shared" si="0"/>
        <v>20.07</v>
      </c>
      <c r="I13" s="21">
        <f t="shared" si="0"/>
        <v>162.07999999999998</v>
      </c>
      <c r="J13" s="58">
        <f t="shared" si="0"/>
        <v>787</v>
      </c>
      <c r="K13" s="27"/>
      <c r="L13" s="58">
        <f t="shared" ref="L13" si="1">SUM(L6:L12)</f>
        <v>81.12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4.4" x14ac:dyDescent="0.3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4.4" x14ac:dyDescent="0.3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4.4" x14ac:dyDescent="0.3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4" x14ac:dyDescent="0.3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4.4" x14ac:dyDescent="0.3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4" x14ac:dyDescent="0.3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83" t="s">
        <v>4</v>
      </c>
      <c r="D47" s="84"/>
      <c r="E47" s="33"/>
      <c r="F47" s="34">
        <f>F13+F17+F27+F32+F39+F46</f>
        <v>550</v>
      </c>
      <c r="G47" s="34">
        <f t="shared" ref="G47:J47" si="7">G13+G17+G27+G32+G39+G46</f>
        <v>27.24</v>
      </c>
      <c r="H47" s="34">
        <f t="shared" si="7"/>
        <v>20.07</v>
      </c>
      <c r="I47" s="34">
        <f t="shared" si="7"/>
        <v>162.07999999999998</v>
      </c>
      <c r="J47" s="34">
        <f t="shared" si="7"/>
        <v>787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 t="s">
        <v>46</v>
      </c>
      <c r="F48" s="60">
        <v>50</v>
      </c>
      <c r="G48" s="60">
        <v>8.7200000000000006</v>
      </c>
      <c r="H48" s="48">
        <v>8.3800000000000008</v>
      </c>
      <c r="I48" s="48">
        <v>8.14</v>
      </c>
      <c r="J48" s="60">
        <v>143</v>
      </c>
      <c r="K48" s="49">
        <v>294</v>
      </c>
      <c r="L48" s="48">
        <v>27.25</v>
      </c>
    </row>
    <row r="49" spans="1:12" ht="14.4" x14ac:dyDescent="0.3">
      <c r="A49" s="15"/>
      <c r="B49" s="16"/>
      <c r="C49" s="11"/>
      <c r="D49" s="6" t="s">
        <v>21</v>
      </c>
      <c r="E49" s="50" t="s">
        <v>51</v>
      </c>
      <c r="F49" s="59">
        <v>200</v>
      </c>
      <c r="G49" s="51">
        <v>7.64</v>
      </c>
      <c r="H49" s="59">
        <v>8.1</v>
      </c>
      <c r="I49" s="51">
        <v>42.64</v>
      </c>
      <c r="J49" s="59">
        <v>224.6</v>
      </c>
      <c r="K49" s="52">
        <v>309</v>
      </c>
      <c r="L49" s="59">
        <v>24.7</v>
      </c>
    </row>
    <row r="50" spans="1:12" ht="14.4" x14ac:dyDescent="0.3">
      <c r="A50" s="15"/>
      <c r="B50" s="16"/>
      <c r="C50" s="11"/>
      <c r="D50" s="7" t="s">
        <v>22</v>
      </c>
      <c r="E50" s="50" t="s">
        <v>76</v>
      </c>
      <c r="F50" s="59">
        <v>200</v>
      </c>
      <c r="G50" s="51">
        <v>0.66</v>
      </c>
      <c r="H50" s="51">
        <v>0.09</v>
      </c>
      <c r="I50" s="59">
        <v>32</v>
      </c>
      <c r="J50" s="59">
        <v>132.80000000000001</v>
      </c>
      <c r="K50" s="52">
        <v>376</v>
      </c>
      <c r="L50" s="59">
        <v>7.42</v>
      </c>
    </row>
    <row r="51" spans="1:12" ht="14.4" x14ac:dyDescent="0.3">
      <c r="A51" s="15"/>
      <c r="B51" s="16"/>
      <c r="C51" s="11"/>
      <c r="D51" s="7" t="s">
        <v>23</v>
      </c>
      <c r="E51" s="50" t="s">
        <v>47</v>
      </c>
      <c r="F51" s="59">
        <v>50</v>
      </c>
      <c r="G51" s="51">
        <v>5.35</v>
      </c>
      <c r="H51" s="59">
        <v>2.25</v>
      </c>
      <c r="I51" s="51">
        <v>21.75</v>
      </c>
      <c r="J51" s="59">
        <v>137</v>
      </c>
      <c r="K51" s="52"/>
      <c r="L51" s="59">
        <v>6.75</v>
      </c>
    </row>
    <row r="52" spans="1:12" ht="14.4" x14ac:dyDescent="0.3">
      <c r="A52" s="15"/>
      <c r="B52" s="16"/>
      <c r="C52" s="11"/>
      <c r="D52" s="7" t="s">
        <v>24</v>
      </c>
      <c r="E52" s="50"/>
      <c r="F52" s="59"/>
      <c r="G52" s="51"/>
      <c r="H52" s="51"/>
      <c r="I52" s="59"/>
      <c r="J52" s="59"/>
      <c r="K52" s="52"/>
      <c r="L52" s="59"/>
    </row>
    <row r="53" spans="1:12" ht="14.4" x14ac:dyDescent="0.3">
      <c r="A53" s="15"/>
      <c r="B53" s="16"/>
      <c r="C53" s="11"/>
      <c r="D53" s="6" t="s">
        <v>53</v>
      </c>
      <c r="E53" s="50" t="s">
        <v>58</v>
      </c>
      <c r="F53" s="59">
        <v>50</v>
      </c>
      <c r="G53" s="59">
        <v>0.35</v>
      </c>
      <c r="H53" s="59">
        <v>0.05</v>
      </c>
      <c r="I53" s="59">
        <v>0.95</v>
      </c>
      <c r="J53" s="59">
        <v>5</v>
      </c>
      <c r="K53" s="52"/>
      <c r="L53" s="59">
        <v>15</v>
      </c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58">
        <f>SUM(F48:F54)</f>
        <v>550</v>
      </c>
      <c r="G55" s="21">
        <f t="shared" ref="G55" si="8">SUM(G48:G54)</f>
        <v>22.72</v>
      </c>
      <c r="H55" s="58">
        <f t="shared" ref="H55" si="9">SUM(H48:H54)</f>
        <v>18.87</v>
      </c>
      <c r="I55" s="21">
        <f t="shared" ref="I55" si="10">SUM(I48:I54)</f>
        <v>105.48</v>
      </c>
      <c r="J55" s="58">
        <f t="shared" ref="J55" si="11">SUM(J48:J54)</f>
        <v>642.40000000000009</v>
      </c>
      <c r="K55" s="27"/>
      <c r="L55" s="58">
        <f t="shared" ref="L55:L97" si="12">SUM(L48:L54)</f>
        <v>81.12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4.4" x14ac:dyDescent="0.3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4.4" x14ac:dyDescent="0.3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4" x14ac:dyDescent="0.3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4.4" x14ac:dyDescent="0.3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4.4" x14ac:dyDescent="0.3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83" t="s">
        <v>4</v>
      </c>
      <c r="D89" s="84"/>
      <c r="E89" s="33"/>
      <c r="F89" s="34">
        <f>F55+F59+F69+F74+F81+F88</f>
        <v>550</v>
      </c>
      <c r="G89" s="34">
        <f t="shared" ref="G89" si="38">G55+G59+G69+G74+G81+G88</f>
        <v>22.72</v>
      </c>
      <c r="H89" s="34">
        <f t="shared" ref="H89" si="39">H55+H59+H69+H74+H81+H88</f>
        <v>18.87</v>
      </c>
      <c r="I89" s="34">
        <f t="shared" ref="I89" si="40">I55+I59+I69+I74+I81+I88</f>
        <v>105.48</v>
      </c>
      <c r="J89" s="34">
        <f t="shared" ref="J89" si="41">J55+J59+J69+J74+J81+J88</f>
        <v>642.40000000000009</v>
      </c>
      <c r="K89" s="35"/>
      <c r="L89" s="34">
        <f t="shared" ref="L89" ca="1" si="42">L55+L59+L69+L74+L81+L88</f>
        <v>0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7" t="s">
        <v>60</v>
      </c>
      <c r="F90" s="60">
        <v>250</v>
      </c>
      <c r="G90" s="48">
        <v>17.149999999999999</v>
      </c>
      <c r="H90" s="60">
        <v>16.100000000000001</v>
      </c>
      <c r="I90" s="48">
        <v>21.72</v>
      </c>
      <c r="J90" s="60">
        <v>300</v>
      </c>
      <c r="K90" s="49">
        <v>289</v>
      </c>
      <c r="L90" s="48">
        <v>56.97</v>
      </c>
    </row>
    <row r="91" spans="1:12" ht="14.4" x14ac:dyDescent="0.3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4.4" x14ac:dyDescent="0.3">
      <c r="A92" s="25"/>
      <c r="B92" s="16"/>
      <c r="C92" s="11"/>
      <c r="D92" s="7" t="s">
        <v>22</v>
      </c>
      <c r="E92" s="50" t="s">
        <v>49</v>
      </c>
      <c r="F92" s="59">
        <v>200</v>
      </c>
      <c r="G92" s="51">
        <v>7.0000000000000007E-2</v>
      </c>
      <c r="H92" s="51">
        <v>0.02</v>
      </c>
      <c r="I92" s="59">
        <v>15</v>
      </c>
      <c r="J92" s="59">
        <v>60</v>
      </c>
      <c r="K92" s="52">
        <v>349</v>
      </c>
      <c r="L92" s="59">
        <v>2.4</v>
      </c>
    </row>
    <row r="93" spans="1:12" ht="14.4" x14ac:dyDescent="0.3">
      <c r="A93" s="25"/>
      <c r="B93" s="16"/>
      <c r="C93" s="11"/>
      <c r="D93" s="7" t="s">
        <v>23</v>
      </c>
      <c r="E93" s="50" t="s">
        <v>47</v>
      </c>
      <c r="F93" s="59">
        <v>50</v>
      </c>
      <c r="G93" s="51">
        <v>3.95</v>
      </c>
      <c r="H93" s="59">
        <v>0.5</v>
      </c>
      <c r="I93" s="51">
        <v>1.05</v>
      </c>
      <c r="J93" s="51">
        <v>137</v>
      </c>
      <c r="K93" s="52"/>
      <c r="L93" s="51">
        <v>6.75</v>
      </c>
    </row>
    <row r="94" spans="1:12" ht="14.4" x14ac:dyDescent="0.3">
      <c r="A94" s="25"/>
      <c r="B94" s="16"/>
      <c r="C94" s="11"/>
      <c r="D94" s="7" t="s">
        <v>24</v>
      </c>
      <c r="E94" s="50"/>
      <c r="F94" s="59"/>
      <c r="G94" s="59"/>
      <c r="H94" s="59"/>
      <c r="I94" s="59"/>
      <c r="J94" s="59"/>
      <c r="K94" s="52"/>
      <c r="L94" s="59"/>
    </row>
    <row r="95" spans="1:12" ht="14.4" x14ac:dyDescent="0.3">
      <c r="A95" s="25"/>
      <c r="B95" s="16"/>
      <c r="C95" s="11"/>
      <c r="D95" s="6" t="s">
        <v>53</v>
      </c>
      <c r="E95" s="50" t="s">
        <v>61</v>
      </c>
      <c r="F95" s="59">
        <v>50</v>
      </c>
      <c r="G95" s="51">
        <v>0.85</v>
      </c>
      <c r="H95" s="51">
        <v>2.57</v>
      </c>
      <c r="I95" s="59">
        <v>4.2300000000000004</v>
      </c>
      <c r="J95" s="59">
        <v>42.85</v>
      </c>
      <c r="K95" s="52">
        <v>47</v>
      </c>
      <c r="L95" s="51">
        <v>15</v>
      </c>
    </row>
    <row r="96" spans="1:12" ht="14.4" x14ac:dyDescent="0.3">
      <c r="A96" s="25"/>
      <c r="B96" s="16"/>
      <c r="C96" s="11"/>
      <c r="D96" s="6" t="s">
        <v>55</v>
      </c>
      <c r="E96" s="50"/>
      <c r="F96" s="59"/>
      <c r="G96" s="51"/>
      <c r="H96" s="59"/>
      <c r="I96" s="51"/>
      <c r="J96" s="59"/>
      <c r="K96" s="52"/>
      <c r="L96" s="59"/>
    </row>
    <row r="97" spans="1:12" ht="14.4" x14ac:dyDescent="0.3">
      <c r="A97" s="26"/>
      <c r="B97" s="18"/>
      <c r="C97" s="8"/>
      <c r="D97" s="19" t="s">
        <v>39</v>
      </c>
      <c r="E97" s="9"/>
      <c r="F97" s="58">
        <f>SUM(F90:F96)</f>
        <v>550</v>
      </c>
      <c r="G97" s="21">
        <f t="shared" ref="G97" si="43">SUM(G90:G96)</f>
        <v>22.02</v>
      </c>
      <c r="H97" s="58">
        <f t="shared" ref="H97" si="44">SUM(H90:H96)</f>
        <v>19.190000000000001</v>
      </c>
      <c r="I97" s="21">
        <f t="shared" ref="I97" si="45">SUM(I90:I96)</f>
        <v>42</v>
      </c>
      <c r="J97" s="58">
        <f t="shared" ref="J97" si="46">SUM(J90:J96)</f>
        <v>539.85</v>
      </c>
      <c r="K97" s="27"/>
      <c r="L97" s="58">
        <f t="shared" si="12"/>
        <v>81.12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4" x14ac:dyDescent="0.3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4.4" x14ac:dyDescent="0.3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4.4" x14ac:dyDescent="0.3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 x14ac:dyDescent="0.3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4.4" x14ac:dyDescent="0.3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4.4" x14ac:dyDescent="0.3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83" t="s">
        <v>4</v>
      </c>
      <c r="D131" s="84"/>
      <c r="E131" s="33"/>
      <c r="F131" s="62">
        <f>F97+F101+F111+F116+F123+F130</f>
        <v>550</v>
      </c>
      <c r="G131" s="34">
        <f t="shared" ref="G131" si="72">G97+G101+G111+G116+G123+G130</f>
        <v>22.02</v>
      </c>
      <c r="H131" s="62">
        <f t="shared" ref="H131" si="73">H97+H101+H111+H116+H123+H130</f>
        <v>19.190000000000001</v>
      </c>
      <c r="I131" s="62">
        <f t="shared" ref="I131" si="74">I97+I101+I111+I116+I123+I130</f>
        <v>42</v>
      </c>
      <c r="J131" s="62">
        <f t="shared" ref="J131" si="75">J97+J101+J111+J116+J123+J130</f>
        <v>539.85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 t="s">
        <v>62</v>
      </c>
      <c r="F132" s="60">
        <v>210</v>
      </c>
      <c r="G132" s="60">
        <v>6.11</v>
      </c>
      <c r="H132" s="48">
        <v>10.72</v>
      </c>
      <c r="I132" s="60">
        <v>32.380000000000003</v>
      </c>
      <c r="J132" s="60">
        <v>251</v>
      </c>
      <c r="K132" s="49">
        <v>121</v>
      </c>
      <c r="L132" s="48">
        <v>31.74</v>
      </c>
    </row>
    <row r="133" spans="1:12" ht="14.4" x14ac:dyDescent="0.3">
      <c r="A133" s="25"/>
      <c r="B133" s="16"/>
      <c r="C133" s="11"/>
      <c r="D133" s="6"/>
      <c r="E133" s="50"/>
      <c r="F133" s="59"/>
      <c r="G133" s="51"/>
      <c r="H133" s="59"/>
      <c r="I133" s="51"/>
      <c r="J133" s="51"/>
      <c r="K133" s="52"/>
      <c r="L133" s="51"/>
    </row>
    <row r="134" spans="1:12" ht="14.4" x14ac:dyDescent="0.3">
      <c r="A134" s="25"/>
      <c r="B134" s="16"/>
      <c r="C134" s="11"/>
      <c r="D134" s="7" t="s">
        <v>22</v>
      </c>
      <c r="E134" s="50" t="s">
        <v>77</v>
      </c>
      <c r="F134" s="59">
        <v>200</v>
      </c>
      <c r="G134" s="51">
        <v>0.13</v>
      </c>
      <c r="H134" s="51">
        <v>0.02</v>
      </c>
      <c r="I134" s="59">
        <v>15.2</v>
      </c>
      <c r="J134" s="59">
        <v>62</v>
      </c>
      <c r="K134" s="52">
        <v>376</v>
      </c>
      <c r="L134" s="59">
        <v>4.9800000000000004</v>
      </c>
    </row>
    <row r="135" spans="1:12" ht="14.4" x14ac:dyDescent="0.3">
      <c r="A135" s="25"/>
      <c r="B135" s="16"/>
      <c r="C135" s="11"/>
      <c r="D135" s="7" t="s">
        <v>23</v>
      </c>
      <c r="E135" s="50" t="s">
        <v>47</v>
      </c>
      <c r="F135" s="59">
        <v>40</v>
      </c>
      <c r="G135" s="51">
        <v>3.16</v>
      </c>
      <c r="H135" s="59">
        <v>0.4</v>
      </c>
      <c r="I135" s="51">
        <v>0.84</v>
      </c>
      <c r="J135" s="51">
        <v>109.6</v>
      </c>
      <c r="K135" s="52"/>
      <c r="L135" s="59">
        <v>5.4</v>
      </c>
    </row>
    <row r="136" spans="1:12" ht="14.4" x14ac:dyDescent="0.3">
      <c r="A136" s="25"/>
      <c r="B136" s="16"/>
      <c r="C136" s="11"/>
      <c r="D136" s="7" t="s">
        <v>24</v>
      </c>
      <c r="E136" s="50" t="s">
        <v>59</v>
      </c>
      <c r="F136" s="59">
        <v>100</v>
      </c>
      <c r="G136" s="59">
        <v>0.3</v>
      </c>
      <c r="H136" s="59">
        <v>0.3</v>
      </c>
      <c r="I136" s="51">
        <v>11.4</v>
      </c>
      <c r="J136" s="59">
        <v>52</v>
      </c>
      <c r="K136" s="52">
        <v>70</v>
      </c>
      <c r="L136" s="59">
        <v>15</v>
      </c>
    </row>
    <row r="137" spans="1:12" ht="14.4" x14ac:dyDescent="0.3">
      <c r="A137" s="25"/>
      <c r="B137" s="16"/>
      <c r="C137" s="11"/>
      <c r="D137" s="6" t="s">
        <v>55</v>
      </c>
      <c r="E137" s="50"/>
      <c r="F137" s="59"/>
      <c r="G137" s="59"/>
      <c r="H137" s="51"/>
      <c r="I137" s="59"/>
      <c r="J137" s="59"/>
      <c r="K137" s="52"/>
      <c r="L137" s="51"/>
    </row>
    <row r="138" spans="1:12" ht="14.4" x14ac:dyDescent="0.3">
      <c r="A138" s="25"/>
      <c r="B138" s="16"/>
      <c r="C138" s="11"/>
      <c r="D138" s="6"/>
      <c r="E138" s="50" t="s">
        <v>63</v>
      </c>
      <c r="F138" s="59">
        <v>20</v>
      </c>
      <c r="G138" s="59">
        <v>10.4</v>
      </c>
      <c r="H138" s="51">
        <v>10.72</v>
      </c>
      <c r="I138" s="59">
        <v>40</v>
      </c>
      <c r="J138" s="51">
        <v>141.19999999999999</v>
      </c>
      <c r="K138" s="52"/>
      <c r="L138" s="59">
        <v>24</v>
      </c>
    </row>
    <row r="139" spans="1:12" ht="14.4" x14ac:dyDescent="0.3">
      <c r="A139" s="26"/>
      <c r="B139" s="18"/>
      <c r="C139" s="8"/>
      <c r="D139" s="19" t="s">
        <v>39</v>
      </c>
      <c r="E139" s="9"/>
      <c r="F139" s="58">
        <f>SUM(F132:F138)</f>
        <v>570</v>
      </c>
      <c r="G139" s="21">
        <f t="shared" ref="G139" si="77">SUM(G132:G138)</f>
        <v>20.100000000000001</v>
      </c>
      <c r="H139" s="58">
        <f t="shared" ref="H139" si="78">SUM(H132:H138)</f>
        <v>22.160000000000004</v>
      </c>
      <c r="I139" s="21">
        <f t="shared" ref="I139" si="79">SUM(I132:I138)</f>
        <v>99.82</v>
      </c>
      <c r="J139" s="21">
        <f t="shared" ref="J139" si="80">SUM(J132:J138)</f>
        <v>615.79999999999995</v>
      </c>
      <c r="K139" s="27"/>
      <c r="L139" s="58">
        <f t="shared" ref="L139:L181" si="81">SUM(L132:L138)</f>
        <v>81.12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4.4" x14ac:dyDescent="0.3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4.4" x14ac:dyDescent="0.3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4.4" x14ac:dyDescent="0.3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4.4" x14ac:dyDescent="0.3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4.4" x14ac:dyDescent="0.3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83" t="s">
        <v>4</v>
      </c>
      <c r="D173" s="84"/>
      <c r="E173" s="33"/>
      <c r="F173" s="62">
        <f>F139+F143+F153+F158+F165+F172</f>
        <v>570</v>
      </c>
      <c r="G173" s="34">
        <f t="shared" ref="G173" si="107">G139+G143+G153+G158+G165+G172</f>
        <v>20.100000000000001</v>
      </c>
      <c r="H173" s="62">
        <f t="shared" ref="H173" si="108">H139+H143+H153+H158+H165+H172</f>
        <v>22.160000000000004</v>
      </c>
      <c r="I173" s="34">
        <f t="shared" ref="I173" si="109">I139+I143+I153+I158+I165+I172</f>
        <v>99.82</v>
      </c>
      <c r="J173" s="34">
        <f t="shared" ref="J173" si="110">J139+J143+J153+J158+J165+J172</f>
        <v>615.79999999999995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63" t="s">
        <v>21</v>
      </c>
      <c r="E174" s="64" t="s">
        <v>52</v>
      </c>
      <c r="F174" s="65">
        <v>250</v>
      </c>
      <c r="G174" s="65">
        <v>21.18</v>
      </c>
      <c r="H174" s="66">
        <v>16.079999999999998</v>
      </c>
      <c r="I174" s="66">
        <v>44.67</v>
      </c>
      <c r="J174" s="65">
        <v>378.3</v>
      </c>
      <c r="K174" s="67">
        <v>291</v>
      </c>
      <c r="L174" s="66">
        <v>56.97</v>
      </c>
    </row>
    <row r="175" spans="1:12" ht="14.4" x14ac:dyDescent="0.3">
      <c r="A175" s="25"/>
      <c r="B175" s="16"/>
      <c r="C175" s="11"/>
      <c r="D175" s="68"/>
      <c r="E175" s="69"/>
      <c r="F175" s="70"/>
      <c r="G175" s="71"/>
      <c r="H175" s="71"/>
      <c r="I175" s="71"/>
      <c r="J175" s="71"/>
      <c r="K175" s="72"/>
      <c r="L175" s="71"/>
    </row>
    <row r="176" spans="1:12" ht="14.4" x14ac:dyDescent="0.3">
      <c r="A176" s="25"/>
      <c r="B176" s="16"/>
      <c r="C176" s="11"/>
      <c r="D176" s="73" t="s">
        <v>22</v>
      </c>
      <c r="E176" s="69" t="s">
        <v>49</v>
      </c>
      <c r="F176" s="70">
        <v>200</v>
      </c>
      <c r="G176" s="71">
        <v>7.0000000000000007E-2</v>
      </c>
      <c r="H176" s="70">
        <v>0.02</v>
      </c>
      <c r="I176" s="70">
        <v>15</v>
      </c>
      <c r="J176" s="70">
        <v>60</v>
      </c>
      <c r="K176" s="72">
        <v>249</v>
      </c>
      <c r="L176" s="70">
        <v>2.4</v>
      </c>
    </row>
    <row r="177" spans="1:12" ht="14.4" x14ac:dyDescent="0.3">
      <c r="A177" s="25"/>
      <c r="B177" s="16"/>
      <c r="C177" s="11"/>
      <c r="D177" s="73" t="s">
        <v>23</v>
      </c>
      <c r="E177" s="69" t="s">
        <v>47</v>
      </c>
      <c r="F177" s="70">
        <v>50</v>
      </c>
      <c r="G177" s="71">
        <v>3.16</v>
      </c>
      <c r="H177" s="70">
        <v>0.4</v>
      </c>
      <c r="I177" s="71">
        <v>0.84</v>
      </c>
      <c r="J177" s="70">
        <v>137</v>
      </c>
      <c r="K177" s="72"/>
      <c r="L177" s="70">
        <v>6.75</v>
      </c>
    </row>
    <row r="178" spans="1:12" ht="14.4" x14ac:dyDescent="0.3">
      <c r="A178" s="25"/>
      <c r="B178" s="16"/>
      <c r="C178" s="11"/>
      <c r="D178" s="73" t="s">
        <v>24</v>
      </c>
      <c r="E178" s="69"/>
      <c r="F178" s="70"/>
      <c r="G178" s="71"/>
      <c r="H178" s="70"/>
      <c r="I178" s="71"/>
      <c r="J178" s="71"/>
      <c r="K178" s="72"/>
      <c r="L178" s="70"/>
    </row>
    <row r="179" spans="1:12" ht="14.4" x14ac:dyDescent="0.3">
      <c r="A179" s="25"/>
      <c r="B179" s="16"/>
      <c r="C179" s="11"/>
      <c r="D179" s="68" t="s">
        <v>53</v>
      </c>
      <c r="E179" s="69" t="s">
        <v>64</v>
      </c>
      <c r="F179" s="70">
        <v>50</v>
      </c>
      <c r="G179" s="71">
        <v>0.55000000000000004</v>
      </c>
      <c r="H179" s="70">
        <v>0.1</v>
      </c>
      <c r="I179" s="70">
        <v>1.9</v>
      </c>
      <c r="J179" s="70">
        <v>11</v>
      </c>
      <c r="K179" s="72">
        <v>71</v>
      </c>
      <c r="L179" s="70">
        <v>15</v>
      </c>
    </row>
    <row r="180" spans="1:12" ht="14.4" x14ac:dyDescent="0.3">
      <c r="A180" s="25"/>
      <c r="B180" s="16"/>
      <c r="C180" s="11"/>
      <c r="D180" s="74" t="s">
        <v>55</v>
      </c>
      <c r="E180" s="75"/>
      <c r="F180" s="78"/>
      <c r="G180" s="78"/>
      <c r="H180" s="76"/>
      <c r="I180" s="78"/>
      <c r="J180" s="78"/>
      <c r="K180" s="77"/>
      <c r="L180" s="76"/>
    </row>
    <row r="181" spans="1:12" ht="14.4" x14ac:dyDescent="0.3">
      <c r="A181" s="26"/>
      <c r="B181" s="18"/>
      <c r="C181" s="8"/>
      <c r="D181" s="19" t="s">
        <v>39</v>
      </c>
      <c r="E181" s="9"/>
      <c r="F181" s="58">
        <f>SUM(F174:F180)</f>
        <v>550</v>
      </c>
      <c r="G181" s="21">
        <f t="shared" ref="G181" si="112">SUM(G174:G180)</f>
        <v>24.96</v>
      </c>
      <c r="H181" s="21">
        <f t="shared" ref="H181" si="113">SUM(H174:H180)</f>
        <v>16.599999999999998</v>
      </c>
      <c r="I181" s="21">
        <f t="shared" ref="I181" si="114">SUM(I174:I180)</f>
        <v>62.410000000000004</v>
      </c>
      <c r="J181" s="58">
        <f t="shared" ref="J181" si="115">SUM(J174:J180)</f>
        <v>586.29999999999995</v>
      </c>
      <c r="K181" s="27"/>
      <c r="L181" s="58">
        <f t="shared" si="81"/>
        <v>81.12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4.4" x14ac:dyDescent="0.3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4.4" x14ac:dyDescent="0.3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4.4" x14ac:dyDescent="0.3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4" x14ac:dyDescent="0.3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4.4" x14ac:dyDescent="0.3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4.4" x14ac:dyDescent="0.3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83" t="s">
        <v>4</v>
      </c>
      <c r="D215" s="84"/>
      <c r="E215" s="33"/>
      <c r="F215" s="62">
        <f>F181+F185+F195+F200+F207+F214</f>
        <v>550</v>
      </c>
      <c r="G215" s="34">
        <f t="shared" ref="G215" si="141">G181+G185+G195+G200+G207+G214</f>
        <v>24.96</v>
      </c>
      <c r="H215" s="34">
        <f t="shared" ref="H215" si="142">H181+H185+H195+H200+H207+H214</f>
        <v>16.599999999999998</v>
      </c>
      <c r="I215" s="34">
        <f t="shared" ref="I215" si="143">I181+I185+I195+I200+I207+I214</f>
        <v>62.410000000000004</v>
      </c>
      <c r="J215" s="62">
        <f t="shared" ref="J215" si="144">J181+J185+J195+J200+J207+J214</f>
        <v>586.29999999999995</v>
      </c>
      <c r="K215" s="35"/>
      <c r="L215" s="34">
        <f t="shared" ref="L215" ca="1" si="145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60"/>
      <c r="G216" s="48"/>
      <c r="H216" s="48"/>
      <c r="I216" s="48"/>
      <c r="J216" s="48"/>
      <c r="K216" s="49"/>
      <c r="L216" s="60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/>
      <c r="F218" s="59"/>
      <c r="G218" s="51"/>
      <c r="H218" s="51"/>
      <c r="I218" s="59"/>
      <c r="J218" s="59"/>
      <c r="K218" s="52"/>
      <c r="L218" s="59"/>
    </row>
    <row r="219" spans="1:12" ht="14.4" x14ac:dyDescent="0.3">
      <c r="A219" s="25"/>
      <c r="B219" s="16"/>
      <c r="C219" s="11"/>
      <c r="D219" s="7" t="s">
        <v>23</v>
      </c>
      <c r="E219" s="50"/>
      <c r="F219" s="59"/>
      <c r="G219" s="59"/>
      <c r="H219" s="51"/>
      <c r="I219" s="51"/>
      <c r="J219" s="59"/>
      <c r="K219" s="52"/>
      <c r="L219" s="59"/>
    </row>
    <row r="220" spans="1:12" ht="14.4" x14ac:dyDescent="0.3">
      <c r="A220" s="25"/>
      <c r="B220" s="16"/>
      <c r="C220" s="11"/>
      <c r="D220" s="7" t="s">
        <v>24</v>
      </c>
      <c r="E220" s="50"/>
      <c r="F220" s="59"/>
      <c r="G220" s="59"/>
      <c r="H220" s="59"/>
      <c r="I220" s="59"/>
      <c r="J220" s="59"/>
      <c r="K220" s="52"/>
      <c r="L220" s="59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58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58">
        <f t="shared" ref="L223:L265" si="150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 x14ac:dyDescent="0.3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 x14ac:dyDescent="0.3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 x14ac:dyDescent="0.3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83" t="s">
        <v>4</v>
      </c>
      <c r="D257" s="84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9"/>
      <c r="G261" s="51"/>
      <c r="H261" s="59"/>
      <c r="I261" s="51"/>
      <c r="J261" s="51"/>
      <c r="K261" s="52"/>
      <c r="L261" s="59"/>
    </row>
    <row r="262" spans="1:12" ht="14.4" x14ac:dyDescent="0.3">
      <c r="A262" s="25"/>
      <c r="B262" s="16"/>
      <c r="C262" s="11"/>
      <c r="D262" s="7" t="s">
        <v>24</v>
      </c>
      <c r="E262" s="50"/>
      <c r="F262" s="59"/>
      <c r="G262" s="51"/>
      <c r="H262" s="59"/>
      <c r="I262" s="51"/>
      <c r="J262" s="51"/>
      <c r="K262" s="52"/>
      <c r="L262" s="59"/>
    </row>
    <row r="263" spans="1:12" ht="14.4" x14ac:dyDescent="0.3">
      <c r="A263" s="25"/>
      <c r="B263" s="16"/>
      <c r="C263" s="11"/>
      <c r="D263" s="6"/>
      <c r="E263" s="50"/>
      <c r="F263" s="59"/>
      <c r="G263" s="59"/>
      <c r="H263" s="59"/>
      <c r="I263" s="59"/>
      <c r="J263" s="59"/>
      <c r="K263" s="52"/>
      <c r="L263" s="59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58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58">
        <f t="shared" si="150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83" t="s">
        <v>4</v>
      </c>
      <c r="D299" s="84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79" t="s">
        <v>50</v>
      </c>
      <c r="F300" s="60">
        <v>60</v>
      </c>
      <c r="G300" s="48">
        <v>10.29</v>
      </c>
      <c r="H300" s="48">
        <v>14.57</v>
      </c>
      <c r="I300" s="60">
        <v>3.8</v>
      </c>
      <c r="J300" s="60">
        <v>168</v>
      </c>
      <c r="K300" s="49">
        <v>301</v>
      </c>
      <c r="L300" s="60">
        <v>37.4</v>
      </c>
    </row>
    <row r="301" spans="1:12" ht="14.4" x14ac:dyDescent="0.3">
      <c r="A301" s="25"/>
      <c r="B301" s="16"/>
      <c r="C301" s="11"/>
      <c r="D301" s="82" t="s">
        <v>21</v>
      </c>
      <c r="E301" s="81" t="s">
        <v>65</v>
      </c>
      <c r="F301" s="59">
        <v>200</v>
      </c>
      <c r="G301" s="51">
        <v>8.5500000000000007</v>
      </c>
      <c r="H301" s="51">
        <v>10</v>
      </c>
      <c r="I301" s="59">
        <v>52</v>
      </c>
      <c r="J301" s="59">
        <v>325</v>
      </c>
      <c r="K301" s="52">
        <v>171</v>
      </c>
      <c r="L301" s="59">
        <v>20</v>
      </c>
    </row>
    <row r="302" spans="1:12" ht="14.4" x14ac:dyDescent="0.3">
      <c r="A302" s="25"/>
      <c r="B302" s="16"/>
      <c r="C302" s="11"/>
      <c r="D302" s="7" t="s">
        <v>22</v>
      </c>
      <c r="E302" s="50" t="s">
        <v>49</v>
      </c>
      <c r="F302" s="59">
        <v>200</v>
      </c>
      <c r="G302" s="51">
        <v>7.0000000000000007E-2</v>
      </c>
      <c r="H302" s="51">
        <v>0.02</v>
      </c>
      <c r="I302" s="59">
        <v>15</v>
      </c>
      <c r="J302" s="59">
        <v>60</v>
      </c>
      <c r="K302" s="52">
        <v>376</v>
      </c>
      <c r="L302" s="59">
        <v>2.4</v>
      </c>
    </row>
    <row r="303" spans="1:12" ht="14.4" x14ac:dyDescent="0.3">
      <c r="A303" s="25"/>
      <c r="B303" s="16"/>
      <c r="C303" s="11"/>
      <c r="D303" s="7" t="s">
        <v>23</v>
      </c>
      <c r="E303" s="81" t="s">
        <v>47</v>
      </c>
      <c r="F303" s="59">
        <v>40</v>
      </c>
      <c r="G303" s="59">
        <v>3.16</v>
      </c>
      <c r="H303" s="59">
        <v>0.4</v>
      </c>
      <c r="I303" s="51">
        <v>0.84</v>
      </c>
      <c r="J303" s="59">
        <v>109.6</v>
      </c>
      <c r="K303" s="52"/>
      <c r="L303" s="59">
        <v>5.4</v>
      </c>
    </row>
    <row r="304" spans="1:12" ht="14.4" x14ac:dyDescent="0.3">
      <c r="A304" s="25"/>
      <c r="B304" s="16"/>
      <c r="C304" s="11"/>
      <c r="D304" s="7" t="s">
        <v>24</v>
      </c>
      <c r="E304" s="81"/>
      <c r="F304" s="59"/>
      <c r="G304" s="59"/>
      <c r="H304" s="59"/>
      <c r="I304" s="59"/>
      <c r="J304" s="59"/>
      <c r="K304" s="52"/>
      <c r="L304" s="59"/>
    </row>
    <row r="305" spans="1:12" ht="14.4" x14ac:dyDescent="0.3">
      <c r="A305" s="25"/>
      <c r="B305" s="16"/>
      <c r="C305" s="11"/>
      <c r="D305" s="82" t="s">
        <v>53</v>
      </c>
      <c r="E305" s="81" t="s">
        <v>61</v>
      </c>
      <c r="F305" s="59">
        <v>50</v>
      </c>
      <c r="G305" s="59">
        <v>0.85</v>
      </c>
      <c r="H305" s="59">
        <v>2.5</v>
      </c>
      <c r="I305" s="59">
        <v>4.2300000000000004</v>
      </c>
      <c r="J305" s="59">
        <v>42.85</v>
      </c>
      <c r="K305" s="52">
        <v>47</v>
      </c>
      <c r="L305" s="51">
        <v>15.92</v>
      </c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58">
        <f>SUM(F300:F306)</f>
        <v>550</v>
      </c>
      <c r="G307" s="21">
        <f t="shared" ref="G307" si="215">SUM(G300:G306)</f>
        <v>22.92</v>
      </c>
      <c r="H307" s="21">
        <f t="shared" ref="H307" si="216">SUM(H300:H306)</f>
        <v>27.49</v>
      </c>
      <c r="I307" s="21">
        <f t="shared" ref="I307" si="217">SUM(I300:I306)</f>
        <v>75.87</v>
      </c>
      <c r="J307" s="21">
        <f t="shared" ref="J307" si="218">SUM(J300:J306)</f>
        <v>705.45</v>
      </c>
      <c r="K307" s="27"/>
      <c r="L307" s="58">
        <f t="shared" ref="L307:L349" si="219">SUM(L300:L306)</f>
        <v>81.12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4" x14ac:dyDescent="0.3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4.4" x14ac:dyDescent="0.3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4.4" x14ac:dyDescent="0.3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4" x14ac:dyDescent="0.3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4.4" x14ac:dyDescent="0.3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4.4" x14ac:dyDescent="0.3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4.4" x14ac:dyDescent="0.3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83" t="s">
        <v>4</v>
      </c>
      <c r="D341" s="84"/>
      <c r="E341" s="33"/>
      <c r="F341" s="62">
        <f>F307+F311+F321+F326+F333+F340</f>
        <v>550</v>
      </c>
      <c r="G341" s="34">
        <f t="shared" ref="G341" si="245">G307+G311+G321+G326+G333+G340</f>
        <v>22.92</v>
      </c>
      <c r="H341" s="34">
        <f t="shared" ref="H341" si="246">H307+H311+H321+H326+H333+H340</f>
        <v>27.49</v>
      </c>
      <c r="I341" s="34">
        <f t="shared" ref="I341" si="247">I307+I311+I321+I326+I333+I340</f>
        <v>75.87</v>
      </c>
      <c r="J341" s="34">
        <f t="shared" ref="J341" si="248">J307+J311+J321+J326+J333+J340</f>
        <v>705.45</v>
      </c>
      <c r="K341" s="35"/>
      <c r="L341" s="34">
        <f t="shared" ref="L341" ca="1" si="249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79" t="s">
        <v>66</v>
      </c>
      <c r="F342" s="60">
        <v>50</v>
      </c>
      <c r="G342" s="48">
        <v>8.7200000000000006</v>
      </c>
      <c r="H342" s="48">
        <v>8.3800000000000008</v>
      </c>
      <c r="I342" s="60">
        <v>8.14</v>
      </c>
      <c r="J342" s="60">
        <v>143</v>
      </c>
      <c r="K342" s="49">
        <v>294</v>
      </c>
      <c r="L342" s="60">
        <v>42.75</v>
      </c>
    </row>
    <row r="343" spans="1:12" ht="14.4" x14ac:dyDescent="0.3">
      <c r="A343" s="15"/>
      <c r="B343" s="16"/>
      <c r="C343" s="11"/>
      <c r="D343" s="80" t="s">
        <v>21</v>
      </c>
      <c r="E343" s="81" t="s">
        <v>48</v>
      </c>
      <c r="F343" s="59">
        <v>180</v>
      </c>
      <c r="G343" s="51">
        <v>9.9600000000000009</v>
      </c>
      <c r="H343" s="51">
        <v>10.74</v>
      </c>
      <c r="I343" s="51">
        <v>44.84</v>
      </c>
      <c r="J343" s="59">
        <v>315</v>
      </c>
      <c r="K343" s="52">
        <v>171</v>
      </c>
      <c r="L343" s="51">
        <v>22.47</v>
      </c>
    </row>
    <row r="344" spans="1:12" ht="14.4" x14ac:dyDescent="0.3">
      <c r="A344" s="15"/>
      <c r="B344" s="16"/>
      <c r="C344" s="11"/>
      <c r="D344" s="7" t="s">
        <v>22</v>
      </c>
      <c r="E344" s="81" t="s">
        <v>49</v>
      </c>
      <c r="F344" s="59">
        <v>200</v>
      </c>
      <c r="G344" s="51">
        <v>7.0000000000000007E-2</v>
      </c>
      <c r="H344" s="51">
        <v>0.02</v>
      </c>
      <c r="I344" s="59">
        <v>15</v>
      </c>
      <c r="J344" s="59">
        <v>60</v>
      </c>
      <c r="K344" s="52">
        <v>376</v>
      </c>
      <c r="L344" s="59">
        <v>2.4</v>
      </c>
    </row>
    <row r="345" spans="1:12" ht="14.4" x14ac:dyDescent="0.3">
      <c r="A345" s="15"/>
      <c r="B345" s="16"/>
      <c r="C345" s="11"/>
      <c r="D345" s="7" t="s">
        <v>23</v>
      </c>
      <c r="E345" s="81" t="s">
        <v>47</v>
      </c>
      <c r="F345" s="59">
        <v>50</v>
      </c>
      <c r="G345" s="51">
        <v>10.7</v>
      </c>
      <c r="H345" s="59">
        <v>4.5</v>
      </c>
      <c r="I345" s="51">
        <v>43.5</v>
      </c>
      <c r="J345" s="59">
        <v>137</v>
      </c>
      <c r="K345" s="52"/>
      <c r="L345" s="59">
        <v>6.75</v>
      </c>
    </row>
    <row r="346" spans="1:12" ht="14.4" x14ac:dyDescent="0.3">
      <c r="A346" s="15"/>
      <c r="B346" s="16"/>
      <c r="C346" s="11"/>
      <c r="D346" s="7" t="s">
        <v>24</v>
      </c>
      <c r="E346" s="81"/>
      <c r="F346" s="59"/>
      <c r="G346" s="59"/>
      <c r="H346" s="59"/>
      <c r="I346" s="59"/>
      <c r="J346" s="59"/>
      <c r="K346" s="52"/>
      <c r="L346" s="59"/>
    </row>
    <row r="347" spans="1:12" ht="14.4" x14ac:dyDescent="0.3">
      <c r="A347" s="15"/>
      <c r="B347" s="16"/>
      <c r="C347" s="11"/>
      <c r="D347" s="6" t="s">
        <v>53</v>
      </c>
      <c r="E347" s="81" t="s">
        <v>67</v>
      </c>
      <c r="F347" s="59">
        <v>50</v>
      </c>
      <c r="G347" s="59">
        <v>7.0000000000000007E-2</v>
      </c>
      <c r="H347" s="59">
        <v>3</v>
      </c>
      <c r="I347" s="51">
        <v>4.13</v>
      </c>
      <c r="J347" s="59">
        <v>46.4</v>
      </c>
      <c r="K347" s="52">
        <v>52</v>
      </c>
      <c r="L347" s="59">
        <v>6.75</v>
      </c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58">
        <f>SUM(F342:F348)</f>
        <v>530</v>
      </c>
      <c r="G349" s="21">
        <f t="shared" ref="G349" si="250">SUM(G342:G348)</f>
        <v>29.52</v>
      </c>
      <c r="H349" s="21">
        <f t="shared" ref="H349" si="251">SUM(H342:H348)</f>
        <v>26.64</v>
      </c>
      <c r="I349" s="21">
        <f t="shared" ref="I349" si="252">SUM(I342:I348)</f>
        <v>115.61</v>
      </c>
      <c r="J349" s="58">
        <f t="shared" ref="J349" si="253">SUM(J342:J348)</f>
        <v>701.4</v>
      </c>
      <c r="K349" s="27"/>
      <c r="L349" s="58">
        <f t="shared" si="219"/>
        <v>81.12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4" x14ac:dyDescent="0.3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4.4" x14ac:dyDescent="0.3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4.4" x14ac:dyDescent="0.3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4" x14ac:dyDescent="0.3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4.4" x14ac:dyDescent="0.3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4.4" x14ac:dyDescent="0.3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83" t="s">
        <v>4</v>
      </c>
      <c r="D383" s="84"/>
      <c r="E383" s="33"/>
      <c r="F383" s="62">
        <f>F349+F353+F363+F368+F375+F382</f>
        <v>530</v>
      </c>
      <c r="G383" s="34">
        <f t="shared" ref="G383" si="279">G349+G353+G363+G368+G375+G382</f>
        <v>29.52</v>
      </c>
      <c r="H383" s="34">
        <f t="shared" ref="H383" si="280">H349+H353+H363+H368+H375+H382</f>
        <v>26.64</v>
      </c>
      <c r="I383" s="34">
        <f t="shared" ref="I383" si="281">I349+I353+I363+I368+I375+I382</f>
        <v>115.61</v>
      </c>
      <c r="J383" s="62">
        <f t="shared" ref="J383" si="282">J349+J353+J363+J368+J375+J382</f>
        <v>701.4</v>
      </c>
      <c r="K383" s="35"/>
      <c r="L383" s="34">
        <f t="shared" ref="L383" ca="1" si="283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79" t="s">
        <v>68</v>
      </c>
      <c r="F384" s="60">
        <v>100</v>
      </c>
      <c r="G384" s="48">
        <v>12.12</v>
      </c>
      <c r="H384" s="48">
        <v>11.26</v>
      </c>
      <c r="I384" s="48">
        <v>2.93</v>
      </c>
      <c r="J384" s="60">
        <v>164</v>
      </c>
      <c r="K384" s="49">
        <v>290</v>
      </c>
      <c r="L384" s="60">
        <v>35</v>
      </c>
    </row>
    <row r="385" spans="1:12" ht="14.4" x14ac:dyDescent="0.3">
      <c r="A385" s="25"/>
      <c r="B385" s="16"/>
      <c r="C385" s="11"/>
      <c r="D385" s="82" t="s">
        <v>21</v>
      </c>
      <c r="E385" s="81" t="s">
        <v>51</v>
      </c>
      <c r="F385" s="59">
        <v>180</v>
      </c>
      <c r="G385" s="51">
        <v>7.53</v>
      </c>
      <c r="H385" s="51">
        <v>5.96</v>
      </c>
      <c r="I385" s="51">
        <v>28</v>
      </c>
      <c r="J385" s="51">
        <v>202.14</v>
      </c>
      <c r="K385" s="52">
        <v>203</v>
      </c>
      <c r="L385" s="59">
        <v>19.600000000000001</v>
      </c>
    </row>
    <row r="386" spans="1:12" ht="14.4" x14ac:dyDescent="0.3">
      <c r="A386" s="25"/>
      <c r="B386" s="16"/>
      <c r="C386" s="11"/>
      <c r="D386" s="7" t="s">
        <v>22</v>
      </c>
      <c r="E386" s="81" t="s">
        <v>76</v>
      </c>
      <c r="F386" s="59">
        <v>200</v>
      </c>
      <c r="G386" s="59">
        <v>0.66</v>
      </c>
      <c r="H386" s="59">
        <v>0.09</v>
      </c>
      <c r="I386" s="51">
        <v>32</v>
      </c>
      <c r="J386" s="59">
        <v>132.80000000000001</v>
      </c>
      <c r="K386" s="52">
        <v>376</v>
      </c>
      <c r="L386" s="59">
        <v>6.12</v>
      </c>
    </row>
    <row r="387" spans="1:12" ht="14.4" x14ac:dyDescent="0.3">
      <c r="A387" s="25"/>
      <c r="B387" s="16"/>
      <c r="C387" s="11"/>
      <c r="D387" s="7" t="s">
        <v>23</v>
      </c>
      <c r="E387" s="81" t="s">
        <v>47</v>
      </c>
      <c r="F387" s="59">
        <v>40</v>
      </c>
      <c r="G387" s="51">
        <v>3.16</v>
      </c>
      <c r="H387" s="59">
        <v>0.4</v>
      </c>
      <c r="I387" s="51">
        <v>0.84</v>
      </c>
      <c r="J387" s="51">
        <v>109.6</v>
      </c>
      <c r="K387" s="52"/>
      <c r="L387" s="59">
        <v>5.4</v>
      </c>
    </row>
    <row r="388" spans="1:12" ht="14.4" x14ac:dyDescent="0.3">
      <c r="A388" s="25"/>
      <c r="B388" s="16"/>
      <c r="C388" s="11"/>
      <c r="D388" s="7" t="s">
        <v>24</v>
      </c>
      <c r="E388" s="81"/>
      <c r="F388" s="59"/>
      <c r="G388" s="59"/>
      <c r="H388" s="59"/>
      <c r="I388" s="59"/>
      <c r="J388" s="59"/>
      <c r="K388" s="52"/>
      <c r="L388" s="59"/>
    </row>
    <row r="389" spans="1:12" ht="14.4" x14ac:dyDescent="0.3">
      <c r="A389" s="25"/>
      <c r="B389" s="16"/>
      <c r="C389" s="11"/>
      <c r="D389" s="80" t="s">
        <v>53</v>
      </c>
      <c r="E389" s="81" t="s">
        <v>58</v>
      </c>
      <c r="F389" s="59">
        <v>50</v>
      </c>
      <c r="G389" s="51">
        <v>0.18</v>
      </c>
      <c r="H389" s="51">
        <v>0.03</v>
      </c>
      <c r="I389" s="51">
        <v>0.47</v>
      </c>
      <c r="J389" s="59">
        <v>5</v>
      </c>
      <c r="K389" s="52">
        <v>71</v>
      </c>
      <c r="L389" s="59">
        <v>15</v>
      </c>
    </row>
    <row r="390" spans="1:12" ht="14.4" x14ac:dyDescent="0.3">
      <c r="A390" s="25"/>
      <c r="B390" s="16"/>
      <c r="C390" s="11"/>
      <c r="D390" s="80" t="s">
        <v>55</v>
      </c>
      <c r="E390" s="81"/>
      <c r="F390" s="59"/>
      <c r="G390" s="59"/>
      <c r="H390" s="59"/>
      <c r="I390" s="51"/>
      <c r="J390" s="59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58">
        <f>SUM(F384:F390)</f>
        <v>570</v>
      </c>
      <c r="G391" s="21">
        <f t="shared" ref="G391" si="284">SUM(G384:G390)</f>
        <v>23.65</v>
      </c>
      <c r="H391" s="21">
        <f t="shared" ref="H391" si="285">SUM(H384:H390)</f>
        <v>17.739999999999998</v>
      </c>
      <c r="I391" s="21">
        <f t="shared" ref="I391" si="286">SUM(I384:I390)</f>
        <v>64.240000000000009</v>
      </c>
      <c r="J391" s="21">
        <f t="shared" ref="J391" si="287">SUM(J384:J390)</f>
        <v>613.54</v>
      </c>
      <c r="K391" s="27"/>
      <c r="L391" s="58">
        <f t="shared" ref="L391:L433" si="288">SUM(L384:L390)</f>
        <v>81.12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4.4" x14ac:dyDescent="0.3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4.4" x14ac:dyDescent="0.3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4.4" x14ac:dyDescent="0.3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4.4" x14ac:dyDescent="0.3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4.4" x14ac:dyDescent="0.3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4.4" x14ac:dyDescent="0.3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83" t="s">
        <v>4</v>
      </c>
      <c r="D425" s="84"/>
      <c r="E425" s="33"/>
      <c r="F425" s="62">
        <f>F391+F395+F405+F410+F417+F424</f>
        <v>570</v>
      </c>
      <c r="G425" s="34">
        <f t="shared" ref="G425" si="314">G391+G395+G405+G410+G417+G424</f>
        <v>23.65</v>
      </c>
      <c r="H425" s="34">
        <f t="shared" ref="H425" si="315">H391+H395+H405+H410+H417+H424</f>
        <v>17.739999999999998</v>
      </c>
      <c r="I425" s="62">
        <f t="shared" ref="I425" si="316">I391+I395+I405+I410+I417+I424</f>
        <v>64.240000000000009</v>
      </c>
      <c r="J425" s="34">
        <f t="shared" ref="J425" si="317">J391+J395+J405+J410+J417+J424</f>
        <v>613.54</v>
      </c>
      <c r="K425" s="35"/>
      <c r="L425" s="34">
        <f t="shared" ref="L425" ca="1" si="318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79" t="s">
        <v>71</v>
      </c>
      <c r="F426" s="60">
        <v>116</v>
      </c>
      <c r="G426" s="60">
        <v>10.78</v>
      </c>
      <c r="H426" s="60">
        <v>19.2</v>
      </c>
      <c r="I426" s="48">
        <v>2.04</v>
      </c>
      <c r="J426" s="60">
        <v>224</v>
      </c>
      <c r="K426" s="49">
        <v>210</v>
      </c>
      <c r="L426" s="48">
        <v>44.27</v>
      </c>
    </row>
    <row r="427" spans="1:12" ht="14.4" x14ac:dyDescent="0.3">
      <c r="A427" s="25"/>
      <c r="B427" s="16"/>
      <c r="C427" s="11"/>
      <c r="D427" s="80" t="s">
        <v>21</v>
      </c>
      <c r="E427" s="81" t="s">
        <v>73</v>
      </c>
      <c r="F427" s="59">
        <v>110</v>
      </c>
      <c r="G427" s="59">
        <v>4.67</v>
      </c>
      <c r="H427" s="59">
        <v>7.4</v>
      </c>
      <c r="I427" s="51">
        <v>30.16</v>
      </c>
      <c r="J427" s="59">
        <v>205.32</v>
      </c>
      <c r="K427" s="52">
        <v>171</v>
      </c>
      <c r="L427" s="51">
        <v>9.32</v>
      </c>
    </row>
    <row r="428" spans="1:12" ht="14.4" x14ac:dyDescent="0.3">
      <c r="A428" s="25"/>
      <c r="B428" s="16"/>
      <c r="C428" s="11"/>
      <c r="D428" s="7" t="s">
        <v>22</v>
      </c>
      <c r="E428" s="81" t="s">
        <v>49</v>
      </c>
      <c r="F428" s="59">
        <v>200</v>
      </c>
      <c r="G428" s="51">
        <v>7.0000000000000007E-2</v>
      </c>
      <c r="H428" s="51">
        <v>0.02</v>
      </c>
      <c r="I428" s="59">
        <v>15</v>
      </c>
      <c r="J428" s="59">
        <v>60</v>
      </c>
      <c r="K428" s="52">
        <v>376</v>
      </c>
      <c r="L428" s="59">
        <v>2.4</v>
      </c>
    </row>
    <row r="429" spans="1:12" ht="14.4" x14ac:dyDescent="0.3">
      <c r="A429" s="25"/>
      <c r="B429" s="16"/>
      <c r="C429" s="11"/>
      <c r="D429" s="7" t="s">
        <v>23</v>
      </c>
      <c r="E429" s="81" t="s">
        <v>47</v>
      </c>
      <c r="F429" s="59">
        <v>40</v>
      </c>
      <c r="G429" s="51">
        <v>3.16</v>
      </c>
      <c r="H429" s="59">
        <v>0.4</v>
      </c>
      <c r="I429" s="51">
        <v>0.84</v>
      </c>
      <c r="J429" s="51">
        <v>109.6</v>
      </c>
      <c r="K429" s="52"/>
      <c r="L429" s="59">
        <v>5.4</v>
      </c>
    </row>
    <row r="430" spans="1:12" ht="14.4" x14ac:dyDescent="0.3">
      <c r="A430" s="25"/>
      <c r="B430" s="16"/>
      <c r="C430" s="11"/>
      <c r="D430" s="7" t="s">
        <v>24</v>
      </c>
      <c r="E430" s="50"/>
      <c r="F430" s="59"/>
      <c r="G430" s="51"/>
      <c r="H430" s="51"/>
      <c r="I430" s="51"/>
      <c r="J430" s="59"/>
      <c r="K430" s="52"/>
      <c r="L430" s="59"/>
    </row>
    <row r="431" spans="1:12" ht="14.4" x14ac:dyDescent="0.3">
      <c r="A431" s="25"/>
      <c r="B431" s="16"/>
      <c r="C431" s="11"/>
      <c r="D431" s="80" t="s">
        <v>53</v>
      </c>
      <c r="E431" s="81" t="s">
        <v>74</v>
      </c>
      <c r="F431" s="59">
        <v>50</v>
      </c>
      <c r="G431" s="59">
        <v>0.5</v>
      </c>
      <c r="H431" s="59">
        <v>5.81</v>
      </c>
      <c r="I431" s="59">
        <v>11.77</v>
      </c>
      <c r="J431" s="59">
        <v>45</v>
      </c>
      <c r="K431" s="52"/>
      <c r="L431" s="51">
        <v>19.73</v>
      </c>
    </row>
    <row r="432" spans="1:12" ht="14.4" x14ac:dyDescent="0.3">
      <c r="A432" s="25"/>
      <c r="B432" s="16"/>
      <c r="C432" s="11"/>
      <c r="D432" s="82" t="s">
        <v>55</v>
      </c>
      <c r="E432" s="81"/>
      <c r="F432" s="59"/>
      <c r="G432" s="59"/>
      <c r="H432" s="51"/>
      <c r="I432" s="59"/>
      <c r="J432" s="59"/>
      <c r="K432" s="52"/>
      <c r="L432" s="59"/>
    </row>
    <row r="433" spans="1:12" ht="14.4" x14ac:dyDescent="0.3">
      <c r="A433" s="26"/>
      <c r="B433" s="18"/>
      <c r="C433" s="8"/>
      <c r="D433" s="19" t="s">
        <v>39</v>
      </c>
      <c r="E433" s="9"/>
      <c r="F433" s="58">
        <f>SUM(F426:F432)</f>
        <v>516</v>
      </c>
      <c r="G433" s="21">
        <f t="shared" ref="G433" si="319">SUM(G426:G432)</f>
        <v>19.18</v>
      </c>
      <c r="H433" s="21">
        <f t="shared" ref="H433" si="320">SUM(H426:H432)</f>
        <v>32.83</v>
      </c>
      <c r="I433" s="21">
        <f t="shared" ref="I433" si="321">SUM(I426:I432)</f>
        <v>59.81</v>
      </c>
      <c r="J433" s="21">
        <f t="shared" ref="J433" si="322">SUM(J426:J432)</f>
        <v>643.91999999999996</v>
      </c>
      <c r="K433" s="27"/>
      <c r="L433" s="58">
        <f t="shared" si="288"/>
        <v>81.12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4" x14ac:dyDescent="0.3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4.4" x14ac:dyDescent="0.3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4.4" x14ac:dyDescent="0.3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4" x14ac:dyDescent="0.3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4.4" x14ac:dyDescent="0.3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4.4" x14ac:dyDescent="0.3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83" t="s">
        <v>4</v>
      </c>
      <c r="D467" s="84"/>
      <c r="E467" s="33"/>
      <c r="F467" s="62">
        <f>F433+F437+F447+F452+F459+F466</f>
        <v>516</v>
      </c>
      <c r="G467" s="34">
        <f t="shared" ref="G467" si="348">G433+G437+G447+G452+G459+G466</f>
        <v>19.18</v>
      </c>
      <c r="H467" s="34">
        <f t="shared" ref="H467" si="349">H433+H437+H447+H452+H459+H466</f>
        <v>32.83</v>
      </c>
      <c r="I467" s="34">
        <f t="shared" ref="I467" si="350">I433+I437+I447+I452+I459+I466</f>
        <v>59.81</v>
      </c>
      <c r="J467" s="34">
        <f t="shared" ref="J467" si="351">J433+J437+J447+J452+J459+J466</f>
        <v>643.91999999999996</v>
      </c>
      <c r="K467" s="35"/>
      <c r="L467" s="34">
        <f t="shared" ref="L467" ca="1" si="352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79" t="s">
        <v>72</v>
      </c>
      <c r="F468" s="60">
        <v>100</v>
      </c>
      <c r="G468" s="48">
        <v>9.75</v>
      </c>
      <c r="H468" s="48">
        <v>4.95</v>
      </c>
      <c r="I468" s="60">
        <v>3.8</v>
      </c>
      <c r="J468" s="60">
        <v>105</v>
      </c>
      <c r="K468" s="49">
        <v>229</v>
      </c>
      <c r="L468" s="48">
        <v>37.380000000000003</v>
      </c>
    </row>
    <row r="469" spans="1:12" ht="14.4" x14ac:dyDescent="0.3">
      <c r="A469" s="25"/>
      <c r="B469" s="16"/>
      <c r="C469" s="11"/>
      <c r="D469" s="80" t="s">
        <v>21</v>
      </c>
      <c r="E469" s="81" t="s">
        <v>79</v>
      </c>
      <c r="F469" s="59">
        <v>150</v>
      </c>
      <c r="G469" s="51">
        <v>7.69</v>
      </c>
      <c r="H469" s="59">
        <v>10.33</v>
      </c>
      <c r="I469" s="59">
        <v>44.13</v>
      </c>
      <c r="J469" s="51">
        <v>240.9</v>
      </c>
      <c r="K469" s="52">
        <v>171</v>
      </c>
      <c r="L469" s="51">
        <v>15.02</v>
      </c>
    </row>
    <row r="470" spans="1:12" ht="14.4" x14ac:dyDescent="0.3">
      <c r="A470" s="25"/>
      <c r="B470" s="16"/>
      <c r="C470" s="11"/>
      <c r="D470" s="7" t="s">
        <v>22</v>
      </c>
      <c r="E470" s="81" t="s">
        <v>49</v>
      </c>
      <c r="F470" s="59">
        <v>200</v>
      </c>
      <c r="G470" s="51">
        <v>7.0000000000000007E-2</v>
      </c>
      <c r="H470" s="51">
        <v>0.02</v>
      </c>
      <c r="I470" s="59">
        <v>15</v>
      </c>
      <c r="J470" s="59">
        <v>60</v>
      </c>
      <c r="K470" s="52">
        <v>376</v>
      </c>
      <c r="L470" s="59">
        <v>2.4</v>
      </c>
    </row>
    <row r="471" spans="1:12" ht="14.4" x14ac:dyDescent="0.3">
      <c r="A471" s="25"/>
      <c r="B471" s="16"/>
      <c r="C471" s="11"/>
      <c r="D471" s="7" t="s">
        <v>23</v>
      </c>
      <c r="E471" s="81" t="s">
        <v>47</v>
      </c>
      <c r="F471" s="59">
        <v>50</v>
      </c>
      <c r="G471" s="51">
        <v>5.35</v>
      </c>
      <c r="H471" s="59">
        <v>2.25</v>
      </c>
      <c r="I471" s="51">
        <v>21.75</v>
      </c>
      <c r="J471" s="51">
        <v>137</v>
      </c>
      <c r="K471" s="52"/>
      <c r="L471" s="59">
        <v>6</v>
      </c>
    </row>
    <row r="472" spans="1:12" ht="14.4" x14ac:dyDescent="0.3">
      <c r="A472" s="25"/>
      <c r="B472" s="16"/>
      <c r="C472" s="11"/>
      <c r="D472" s="7" t="s">
        <v>24</v>
      </c>
      <c r="E472" s="81"/>
      <c r="F472" s="59"/>
      <c r="G472" s="59"/>
      <c r="H472" s="59"/>
      <c r="I472" s="59"/>
      <c r="J472" s="59"/>
      <c r="K472" s="52"/>
      <c r="L472" s="59"/>
    </row>
    <row r="473" spans="1:12" ht="14.4" x14ac:dyDescent="0.3">
      <c r="A473" s="25"/>
      <c r="B473" s="16"/>
      <c r="C473" s="11"/>
      <c r="D473" s="80" t="s">
        <v>53</v>
      </c>
      <c r="E473" s="81" t="s">
        <v>80</v>
      </c>
      <c r="F473" s="59">
        <v>50</v>
      </c>
      <c r="G473" s="51">
        <v>0.7</v>
      </c>
      <c r="H473" s="59">
        <v>3</v>
      </c>
      <c r="I473" s="51">
        <v>4.12</v>
      </c>
      <c r="J473" s="51">
        <v>46.4</v>
      </c>
      <c r="K473" s="52"/>
      <c r="L473" s="59">
        <v>6.75</v>
      </c>
    </row>
    <row r="474" spans="1:12" ht="14.4" x14ac:dyDescent="0.3">
      <c r="A474" s="25"/>
      <c r="B474" s="16"/>
      <c r="C474" s="11"/>
      <c r="D474" s="6" t="s">
        <v>81</v>
      </c>
      <c r="E474" s="50" t="s">
        <v>70</v>
      </c>
      <c r="F474" s="51">
        <v>20</v>
      </c>
      <c r="G474" s="51">
        <v>0.4</v>
      </c>
      <c r="H474" s="51">
        <v>3.2</v>
      </c>
      <c r="I474" s="51">
        <v>15.4</v>
      </c>
      <c r="J474" s="51">
        <v>92</v>
      </c>
      <c r="K474" s="52"/>
      <c r="L474" s="51">
        <v>13.57</v>
      </c>
    </row>
    <row r="475" spans="1:12" ht="14.4" x14ac:dyDescent="0.3">
      <c r="A475" s="26"/>
      <c r="B475" s="18"/>
      <c r="C475" s="8"/>
      <c r="D475" s="19" t="s">
        <v>39</v>
      </c>
      <c r="E475" s="9"/>
      <c r="F475" s="58">
        <f>SUM(F468:F474)</f>
        <v>570</v>
      </c>
      <c r="G475" s="58">
        <f t="shared" ref="G475" si="353">SUM(G468:G474)</f>
        <v>23.959999999999997</v>
      </c>
      <c r="H475" s="21">
        <f t="shared" ref="H475" si="354">SUM(H468:H474)</f>
        <v>23.75</v>
      </c>
      <c r="I475" s="21">
        <f t="shared" ref="I475" si="355">SUM(I468:I474)</f>
        <v>104.20000000000002</v>
      </c>
      <c r="J475" s="21">
        <f t="shared" ref="J475" si="356">SUM(J468:J474)</f>
        <v>681.3</v>
      </c>
      <c r="K475" s="27"/>
      <c r="L475" s="58">
        <f t="shared" ref="L475:L517" si="357">SUM(L468:L474)</f>
        <v>81.12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4.4" x14ac:dyDescent="0.3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4.4" x14ac:dyDescent="0.3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4" x14ac:dyDescent="0.3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4.4" x14ac:dyDescent="0.3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4.4" x14ac:dyDescent="0.3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83" t="s">
        <v>4</v>
      </c>
      <c r="D509" s="84"/>
      <c r="E509" s="33"/>
      <c r="F509" s="34">
        <f>F475+F479+F489+F494+F501+F508</f>
        <v>570</v>
      </c>
      <c r="G509" s="34">
        <f t="shared" ref="G509" si="383">G475+G479+G489+G494+G501+G508</f>
        <v>23.959999999999997</v>
      </c>
      <c r="H509" s="34">
        <f t="shared" ref="H509" si="384">H475+H479+H489+H494+H501+H508</f>
        <v>23.75</v>
      </c>
      <c r="I509" s="34">
        <f t="shared" ref="I509" si="385">I475+I479+I489+I494+I501+I508</f>
        <v>104.20000000000002</v>
      </c>
      <c r="J509" s="34">
        <f t="shared" ref="J509" si="386">J475+J479+J489+J494+J501+J508</f>
        <v>681.3</v>
      </c>
      <c r="K509" s="35"/>
      <c r="L509" s="34">
        <f t="shared" ref="L509" ca="1" si="387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83" t="s">
        <v>4</v>
      </c>
      <c r="D551" s="84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88" t="s">
        <v>4</v>
      </c>
      <c r="D593" s="8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90" t="s">
        <v>5</v>
      </c>
      <c r="D594" s="90"/>
      <c r="E594" s="9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550.6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23.627000000000002</v>
      </c>
      <c r="H594" s="42">
        <f t="shared" si="456"/>
        <v>22.533999999999999</v>
      </c>
      <c r="I594" s="42">
        <f t="shared" si="456"/>
        <v>89.152000000000015</v>
      </c>
      <c r="J594" s="42">
        <f t="shared" si="456"/>
        <v>651.69600000000003</v>
      </c>
      <c r="K594" s="42"/>
      <c r="L594" s="42" t="e">
        <f t="shared" ca="1" si="456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2026-04-14T15:47:53Z</dcterms:modified>
</cp:coreProperties>
</file>